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y\Downloads\"/>
    </mc:Choice>
  </mc:AlternateContent>
  <xr:revisionPtr revIDLastSave="0" documentId="8_{8C282608-1C0E-45C1-8E04-16EC40D39CA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xp Template" sheetId="7" r:id="rId1"/>
    <sheet name="VAT element of mileage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1" i="8" l="1"/>
  <c r="AB10" i="8"/>
  <c r="AB9" i="8"/>
  <c r="AB8" i="8"/>
  <c r="AB7" i="8"/>
  <c r="AB6" i="8"/>
  <c r="AB5" i="8"/>
  <c r="Y11" i="8"/>
  <c r="Y10" i="8"/>
  <c r="Y9" i="8"/>
  <c r="Y8" i="8"/>
  <c r="Y7" i="8"/>
  <c r="Y6" i="8"/>
  <c r="Y5" i="8"/>
  <c r="V11" i="8"/>
  <c r="V10" i="8"/>
  <c r="V9" i="8"/>
  <c r="V8" i="8"/>
  <c r="V7" i="8"/>
  <c r="V6" i="8"/>
  <c r="V5" i="8"/>
  <c r="S11" i="8"/>
  <c r="S10" i="8"/>
  <c r="S9" i="8"/>
  <c r="S8" i="8"/>
  <c r="S7" i="8"/>
  <c r="S6" i="8"/>
  <c r="S5" i="8"/>
  <c r="P11" i="8"/>
  <c r="P10" i="8"/>
  <c r="P9" i="8"/>
  <c r="P8" i="8"/>
  <c r="P7" i="8"/>
  <c r="P6" i="8"/>
  <c r="P5" i="8"/>
  <c r="M11" i="8"/>
  <c r="M10" i="8"/>
  <c r="M9" i="8"/>
  <c r="M8" i="8"/>
  <c r="M7" i="8"/>
  <c r="M6" i="8"/>
  <c r="M5" i="8"/>
  <c r="J10" i="8"/>
  <c r="J9" i="8"/>
  <c r="J8" i="8"/>
  <c r="J7" i="8"/>
  <c r="J6" i="8"/>
  <c r="J5" i="8"/>
  <c r="G10" i="8"/>
  <c r="G9" i="8"/>
  <c r="G8" i="8"/>
  <c r="G7" i="8"/>
  <c r="G6" i="8"/>
  <c r="G5" i="8"/>
  <c r="G30" i="7"/>
  <c r="G51" i="7"/>
  <c r="D10" i="8"/>
  <c r="D9" i="8"/>
  <c r="D8" i="8"/>
  <c r="D7" i="8"/>
  <c r="D6" i="8"/>
  <c r="D5" i="8"/>
  <c r="F29" i="7"/>
  <c r="F28" i="7"/>
  <c r="F27" i="7"/>
  <c r="F30" i="7" s="1"/>
  <c r="F51" i="7" l="1"/>
  <c r="F44" i="7"/>
  <c r="G44" i="7"/>
  <c r="G54" i="7" s="1"/>
  <c r="G53" i="7" l="1"/>
</calcChain>
</file>

<file path=xl/sharedStrings.xml><?xml version="1.0" encoding="utf-8"?>
<sst xmlns="http://schemas.openxmlformats.org/spreadsheetml/2006/main" count="92" uniqueCount="60">
  <si>
    <t>Date</t>
  </si>
  <si>
    <t>VAT</t>
  </si>
  <si>
    <t>DETAILS</t>
  </si>
  <si>
    <t>TOTAL CLAIMED</t>
  </si>
  <si>
    <t>Authorised by</t>
  </si>
  <si>
    <t>Account Name:</t>
  </si>
  <si>
    <t>Sort Code:</t>
  </si>
  <si>
    <t>Account Number:</t>
  </si>
  <si>
    <t xml:space="preserve"> </t>
  </si>
  <si>
    <t xml:space="preserve">Total </t>
  </si>
  <si>
    <t>HQIP EXPENSES CLAIM FORM</t>
  </si>
  <si>
    <t>SUBSISTENCE &amp; OTHER EXPENSES</t>
  </si>
  <si>
    <t>Claimant</t>
  </si>
  <si>
    <t>Bank Details:</t>
  </si>
  <si>
    <t>Tel:</t>
  </si>
  <si>
    <t>finance@hqip.org.uk</t>
  </si>
  <si>
    <t>Name:</t>
  </si>
  <si>
    <t>Date of Claim:</t>
  </si>
  <si>
    <t>Address:</t>
  </si>
  <si>
    <t>E-Mail:</t>
  </si>
  <si>
    <t>Signature:</t>
  </si>
  <si>
    <t>Date:</t>
  </si>
  <si>
    <t>SEND YOUR CLAIM TO:</t>
  </si>
  <si>
    <t>PAYMENT METHOD:</t>
  </si>
  <si>
    <t>PROJECT</t>
  </si>
  <si>
    <t>TASK/ACTIVITY</t>
  </si>
  <si>
    <t>Car engine size</t>
  </si>
  <si>
    <t>Fuel type</t>
  </si>
  <si>
    <t>Date of journey</t>
  </si>
  <si>
    <t>Start and end point</t>
  </si>
  <si>
    <t>Reason for journey</t>
  </si>
  <si>
    <t>No of miles</t>
  </si>
  <si>
    <t>Total</t>
  </si>
  <si>
    <t>VAT element of mileage claims:</t>
  </si>
  <si>
    <t>Petrol</t>
  </si>
  <si>
    <t>Engine size</t>
  </si>
  <si>
    <t>1400cc or less</t>
  </si>
  <si>
    <t>1401cc-2000cc</t>
  </si>
  <si>
    <t>Over 2000cc</t>
  </si>
  <si>
    <t>Diesel</t>
  </si>
  <si>
    <t>1600cc or less</t>
  </si>
  <si>
    <t>1601cc-2000cc</t>
  </si>
  <si>
    <t>HMRC advisory fuel rate (pence)</t>
  </si>
  <si>
    <t>VAT element per mile (pence)</t>
  </si>
  <si>
    <t>MILEAGE CLAIMS</t>
  </si>
  <si>
    <t>OTHER TRAVEL</t>
  </si>
  <si>
    <t>TOTAL VAT</t>
  </si>
  <si>
    <t>Type of expense</t>
  </si>
  <si>
    <t>VAT element calculated by selecting appropriate fuel type/engine size and multiplying VAT element shown in table on the next tab by number of miles. Please note rates are updated quarterly so ensure you use the most up-to-date claim form</t>
  </si>
  <si>
    <t>Receipt provided? (Y/N)</t>
  </si>
  <si>
    <t>Updated 1 June 2022</t>
  </si>
  <si>
    <t>Updated 1 September 2022</t>
  </si>
  <si>
    <t>Updated 1 December 2022</t>
  </si>
  <si>
    <t>Electric</t>
  </si>
  <si>
    <t>Updated 1 March 2023</t>
  </si>
  <si>
    <t>Updated 1 June 2023</t>
  </si>
  <si>
    <t>Updated 1 September 2023</t>
  </si>
  <si>
    <t>Updated 1 December 2023</t>
  </si>
  <si>
    <t>BACS Transfer</t>
  </si>
  <si>
    <t>Updated 1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</si>
</sst>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Border="1"/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8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2" fillId="2" borderId="8" xfId="0" applyNumberFormat="1" applyFont="1" applyFill="1" applyBorder="1"/>
    <xf numFmtId="2" fontId="2" fillId="2" borderId="1" xfId="0" applyNumberFormat="1" applyFont="1" applyFill="1" applyBorder="1"/>
    <xf numFmtId="2" fontId="2" fillId="2" borderId="6" xfId="0" applyNumberFormat="1" applyFont="1" applyFill="1" applyBorder="1"/>
    <xf numFmtId="0" fontId="2" fillId="0" borderId="13" xfId="0" applyFont="1" applyBorder="1"/>
    <xf numFmtId="0" fontId="2" fillId="0" borderId="3" xfId="0" applyFont="1" applyBorder="1"/>
    <xf numFmtId="0" fontId="5" fillId="0" borderId="0" xfId="1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2" fontId="2" fillId="0" borderId="0" xfId="0" applyNumberFormat="1" applyFont="1"/>
    <xf numFmtId="2" fontId="2" fillId="0" borderId="14" xfId="0" applyNumberFormat="1" applyFont="1" applyBorder="1"/>
    <xf numFmtId="2" fontId="3" fillId="0" borderId="15" xfId="0" applyNumberFormat="1" applyFont="1" applyBorder="1" applyAlignment="1">
      <alignment horizontal="right"/>
    </xf>
    <xf numFmtId="2" fontId="3" fillId="2" borderId="6" xfId="0" applyNumberFormat="1" applyFont="1" applyFill="1" applyBorder="1"/>
    <xf numFmtId="2" fontId="2" fillId="0" borderId="6" xfId="0" applyNumberFormat="1" applyFont="1" applyBorder="1"/>
    <xf numFmtId="2" fontId="2" fillId="0" borderId="13" xfId="0" applyNumberFormat="1" applyFont="1" applyBorder="1"/>
    <xf numFmtId="2" fontId="2" fillId="0" borderId="8" xfId="0" applyNumberFormat="1" applyFont="1" applyBorder="1"/>
    <xf numFmtId="2" fontId="2" fillId="0" borderId="1" xfId="0" applyNumberFormat="1" applyFont="1" applyBorder="1"/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0" xfId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wrapText="1"/>
    </xf>
    <xf numFmtId="2" fontId="3" fillId="0" borderId="6" xfId="0" applyNumberFormat="1" applyFont="1" applyBorder="1"/>
    <xf numFmtId="0" fontId="2" fillId="0" borderId="6" xfId="0" applyFont="1" applyBorder="1"/>
    <xf numFmtId="0" fontId="0" fillId="0" borderId="0" xfId="0" applyAlignment="1">
      <alignment wrapText="1"/>
    </xf>
    <xf numFmtId="164" fontId="0" fillId="0" borderId="0" xfId="0" applyNumberFormat="1"/>
    <xf numFmtId="0" fontId="3" fillId="0" borderId="13" xfId="0" applyFont="1" applyBorder="1"/>
    <xf numFmtId="0" fontId="3" fillId="0" borderId="21" xfId="0" applyFont="1" applyBorder="1" applyAlignment="1">
      <alignment horizontal="left"/>
    </xf>
    <xf numFmtId="0" fontId="2" fillId="0" borderId="21" xfId="0" applyFont="1" applyBorder="1"/>
    <xf numFmtId="0" fontId="2" fillId="0" borderId="10" xfId="0" applyFont="1" applyBorder="1"/>
    <xf numFmtId="0" fontId="2" fillId="0" borderId="23" xfId="0" applyFont="1" applyBorder="1" applyAlignment="1">
      <alignment horizontal="left"/>
    </xf>
    <xf numFmtId="0" fontId="2" fillId="0" borderId="22" xfId="0" applyFont="1" applyBorder="1"/>
    <xf numFmtId="0" fontId="4" fillId="0" borderId="2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14" fontId="2" fillId="0" borderId="8" xfId="0" applyNumberFormat="1" applyFont="1" applyBorder="1" applyAlignment="1">
      <alignment horizontal="left"/>
    </xf>
    <xf numFmtId="14" fontId="3" fillId="0" borderId="17" xfId="0" applyNumberFormat="1" applyFont="1" applyBorder="1" applyAlignment="1">
      <alignment horizontal="left"/>
    </xf>
    <xf numFmtId="14" fontId="3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1" fillId="0" borderId="2" xfId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wrapText="1"/>
    </xf>
    <xf numFmtId="0" fontId="3" fillId="0" borderId="2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20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1114425</xdr:colOff>
      <xdr:row>0</xdr:row>
      <xdr:rowOff>76200</xdr:rowOff>
    </xdr:from>
    <xdr:to>
      <xdr:col>7</xdr:col>
      <xdr:colOff>28575</xdr:colOff>
      <xdr:row>5</xdr:row>
      <xdr:rowOff>0</xdr:rowOff>
    </xdr:to>
    <xdr:pic>
      <xdr:nvPicPr>
        <xdr:cNvPr id="1037" name="Picture 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76200"/>
          <a:ext cx="3009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e@hqip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tabSelected="1" zoomScale="70" zoomScaleNormal="70" workbookViewId="0">
      <selection activeCell="P16" sqref="P16"/>
    </sheetView>
  </sheetViews>
  <sheetFormatPr defaultColWidth="8.7265625" defaultRowHeight="18.5" x14ac:dyDescent="0.45"/>
  <cols>
    <col min="1" max="1" width="3.453125" style="4" customWidth="1"/>
    <col min="2" max="2" width="27.54296875" style="5" customWidth="1"/>
    <col min="3" max="3" width="29.54296875" style="5" customWidth="1"/>
    <col min="4" max="4" width="20.54296875" style="5" customWidth="1"/>
    <col min="5" max="5" width="13.26953125" style="4" customWidth="1"/>
    <col min="6" max="6" width="14" style="4" customWidth="1"/>
    <col min="7" max="7" width="13.54296875" style="31" customWidth="1"/>
    <col min="8" max="8" width="12.54296875" style="4" customWidth="1"/>
    <col min="9" max="16384" width="8.7265625" style="4"/>
  </cols>
  <sheetData>
    <row r="1" spans="2:8" ht="31" x14ac:dyDescent="0.7">
      <c r="B1" s="29" t="s">
        <v>10</v>
      </c>
      <c r="D1" s="4"/>
    </row>
    <row r="4" spans="2:8" x14ac:dyDescent="0.45">
      <c r="F4"/>
      <c r="H4"/>
    </row>
    <row r="5" spans="2:8" ht="21" x14ac:dyDescent="0.5">
      <c r="B5" s="3" t="s">
        <v>22</v>
      </c>
      <c r="C5" s="28" t="s">
        <v>15</v>
      </c>
      <c r="F5"/>
      <c r="H5"/>
    </row>
    <row r="6" spans="2:8" ht="19" thickBot="1" x14ac:dyDescent="0.5">
      <c r="F6"/>
      <c r="H6"/>
    </row>
    <row r="7" spans="2:8" ht="19" thickBot="1" x14ac:dyDescent="0.5">
      <c r="B7" s="6" t="s">
        <v>16</v>
      </c>
      <c r="C7" s="65"/>
      <c r="D7" s="66"/>
      <c r="E7" s="27"/>
      <c r="F7" s="27"/>
      <c r="G7" s="32"/>
      <c r="H7"/>
    </row>
    <row r="8" spans="2:8" ht="19" thickBot="1" x14ac:dyDescent="0.5">
      <c r="B8" s="7" t="s">
        <v>17</v>
      </c>
      <c r="C8" s="67"/>
      <c r="D8" s="66"/>
      <c r="E8" s="27"/>
      <c r="F8" s="27"/>
      <c r="G8" s="32"/>
    </row>
    <row r="9" spans="2:8" ht="19" thickBot="1" x14ac:dyDescent="0.5">
      <c r="B9" s="8" t="s">
        <v>18</v>
      </c>
      <c r="C9" s="68"/>
      <c r="D9" s="66"/>
      <c r="E9" s="27"/>
      <c r="F9" s="27"/>
      <c r="G9" s="32"/>
    </row>
    <row r="10" spans="2:8" ht="19" thickBot="1" x14ac:dyDescent="0.5">
      <c r="B10" s="8"/>
      <c r="C10" s="68"/>
      <c r="D10" s="66"/>
      <c r="E10" s="27"/>
      <c r="F10" s="27"/>
      <c r="G10" s="32"/>
    </row>
    <row r="11" spans="2:8" ht="19" thickBot="1" x14ac:dyDescent="0.5">
      <c r="B11" s="8"/>
      <c r="C11" s="68"/>
      <c r="D11" s="66"/>
      <c r="E11" s="27"/>
      <c r="F11" s="27"/>
      <c r="G11" s="32"/>
    </row>
    <row r="12" spans="2:8" ht="19" thickBot="1" x14ac:dyDescent="0.5">
      <c r="B12" s="8" t="s">
        <v>19</v>
      </c>
      <c r="C12" s="69"/>
      <c r="D12" s="66"/>
      <c r="E12" s="27"/>
      <c r="F12" s="27"/>
      <c r="G12" s="32"/>
    </row>
    <row r="13" spans="2:8" ht="19" thickBot="1" x14ac:dyDescent="0.5">
      <c r="B13" s="8" t="s">
        <v>14</v>
      </c>
      <c r="C13" s="70"/>
      <c r="D13" s="66"/>
      <c r="E13" s="27"/>
      <c r="F13" s="27"/>
      <c r="G13" s="32"/>
    </row>
    <row r="14" spans="2:8" x14ac:dyDescent="0.45">
      <c r="B14" s="9"/>
      <c r="C14" s="4"/>
      <c r="D14" s="3"/>
    </row>
    <row r="15" spans="2:8" x14ac:dyDescent="0.45">
      <c r="B15" s="9" t="s">
        <v>23</v>
      </c>
      <c r="C15" s="9" t="s">
        <v>58</v>
      </c>
      <c r="D15" s="3"/>
    </row>
    <row r="16" spans="2:8" ht="19" thickBot="1" x14ac:dyDescent="0.5">
      <c r="B16" s="10"/>
      <c r="C16" s="3"/>
      <c r="D16" s="3"/>
    </row>
    <row r="17" spans="2:8" ht="19" thickBot="1" x14ac:dyDescent="0.5">
      <c r="B17" s="11" t="s">
        <v>13</v>
      </c>
      <c r="C17" s="71"/>
      <c r="D17" s="2"/>
      <c r="E17" s="27"/>
      <c r="F17" s="27"/>
      <c r="G17" s="32"/>
    </row>
    <row r="18" spans="2:8" ht="19" thickBot="1" x14ac:dyDescent="0.5">
      <c r="B18" s="11" t="s">
        <v>5</v>
      </c>
      <c r="C18" s="72"/>
      <c r="D18" s="2"/>
      <c r="E18" s="27"/>
      <c r="F18" s="27"/>
      <c r="G18" s="32"/>
    </row>
    <row r="19" spans="2:8" ht="19" thickBot="1" x14ac:dyDescent="0.5">
      <c r="B19" s="11" t="s">
        <v>6</v>
      </c>
      <c r="C19" s="73"/>
      <c r="D19" s="2"/>
      <c r="E19" s="27"/>
      <c r="F19" s="27"/>
      <c r="G19" s="32"/>
    </row>
    <row r="20" spans="2:8" ht="19" thickBot="1" x14ac:dyDescent="0.5">
      <c r="B20" s="11" t="s">
        <v>7</v>
      </c>
      <c r="C20" s="72"/>
      <c r="D20" s="2"/>
      <c r="E20" s="27"/>
      <c r="F20" s="27"/>
      <c r="G20" s="32"/>
    </row>
    <row r="21" spans="2:8" x14ac:dyDescent="0.45">
      <c r="B21" s="10"/>
      <c r="C21" s="3"/>
      <c r="D21" s="3"/>
    </row>
    <row r="22" spans="2:8" ht="19" thickBot="1" x14ac:dyDescent="0.5">
      <c r="B22" s="10" t="s">
        <v>44</v>
      </c>
      <c r="C22" s="3"/>
      <c r="D22" s="3"/>
    </row>
    <row r="23" spans="2:8" ht="19" thickBot="1" x14ac:dyDescent="0.5">
      <c r="B23" s="43" t="s">
        <v>26</v>
      </c>
      <c r="C23" s="11"/>
      <c r="D23" s="3"/>
    </row>
    <row r="24" spans="2:8" ht="19" thickBot="1" x14ac:dyDescent="0.5">
      <c r="B24" s="43" t="s">
        <v>27</v>
      </c>
      <c r="C24" s="11"/>
      <c r="D24" s="3"/>
    </row>
    <row r="25" spans="2:8" ht="19" thickBot="1" x14ac:dyDescent="0.5">
      <c r="B25" s="10"/>
      <c r="C25" s="3"/>
      <c r="D25" s="3"/>
    </row>
    <row r="26" spans="2:8" ht="56" thickBot="1" x14ac:dyDescent="0.5">
      <c r="B26" s="43" t="s">
        <v>28</v>
      </c>
      <c r="C26" s="11" t="s">
        <v>29</v>
      </c>
      <c r="D26" s="19" t="s">
        <v>30</v>
      </c>
      <c r="E26" s="44" t="s">
        <v>31</v>
      </c>
      <c r="F26" s="8" t="s">
        <v>32</v>
      </c>
      <c r="G26" s="45" t="s">
        <v>1</v>
      </c>
      <c r="H26" s="44" t="s">
        <v>49</v>
      </c>
    </row>
    <row r="27" spans="2:8" x14ac:dyDescent="0.45">
      <c r="B27" s="55"/>
      <c r="C27" s="50"/>
      <c r="D27" s="50"/>
      <c r="E27" s="51"/>
      <c r="F27" s="51">
        <f>E27*0.45</f>
        <v>0</v>
      </c>
      <c r="G27" s="23"/>
      <c r="H27" s="51"/>
    </row>
    <row r="28" spans="2:8" x14ac:dyDescent="0.45">
      <c r="B28" s="56"/>
      <c r="C28" s="16"/>
      <c r="D28" s="16"/>
      <c r="E28" s="1"/>
      <c r="F28" s="1">
        <f t="shared" ref="F28:F29" si="0">E28*0.45</f>
        <v>0</v>
      </c>
      <c r="G28" s="23"/>
      <c r="H28" s="1"/>
    </row>
    <row r="29" spans="2:8" ht="19" thickBot="1" x14ac:dyDescent="0.5">
      <c r="B29" s="15"/>
      <c r="C29" s="15"/>
      <c r="D29" s="15"/>
      <c r="E29" s="1"/>
      <c r="F29" s="52">
        <f t="shared" si="0"/>
        <v>0</v>
      </c>
      <c r="G29" s="23"/>
      <c r="H29" s="1"/>
    </row>
    <row r="30" spans="2:8" ht="19" thickBot="1" x14ac:dyDescent="0.5">
      <c r="B30" s="53"/>
      <c r="C30" s="53"/>
      <c r="D30" s="53"/>
      <c r="E30" s="54"/>
      <c r="F30" s="46">
        <f>SUM(F27:F29)</f>
        <v>0</v>
      </c>
      <c r="G30" s="46">
        <f>SUM(G27:G29)</f>
        <v>0</v>
      </c>
    </row>
    <row r="31" spans="2:8" x14ac:dyDescent="0.45">
      <c r="B31" s="77" t="s">
        <v>48</v>
      </c>
      <c r="C31" s="77"/>
      <c r="D31" s="77"/>
      <c r="E31" s="77"/>
      <c r="F31" s="78"/>
      <c r="G31" s="78"/>
    </row>
    <row r="32" spans="2:8" ht="39" customHeight="1" x14ac:dyDescent="0.45">
      <c r="B32" s="77"/>
      <c r="C32" s="77"/>
      <c r="D32" s="77"/>
      <c r="E32" s="77"/>
      <c r="F32" s="77"/>
      <c r="G32" s="77"/>
    </row>
    <row r="33" spans="1:8" ht="19" thickBot="1" x14ac:dyDescent="0.5">
      <c r="A33" s="5"/>
    </row>
    <row r="34" spans="1:8" ht="19" thickBot="1" x14ac:dyDescent="0.5">
      <c r="B34" s="11" t="s">
        <v>45</v>
      </c>
      <c r="C34" s="3"/>
    </row>
    <row r="35" spans="1:8" ht="56" thickBot="1" x14ac:dyDescent="0.5">
      <c r="B35" s="11" t="s">
        <v>0</v>
      </c>
      <c r="C35" s="11" t="s">
        <v>24</v>
      </c>
      <c r="D35" s="75" t="s">
        <v>25</v>
      </c>
      <c r="E35" s="76"/>
      <c r="F35" s="12" t="s">
        <v>9</v>
      </c>
      <c r="G35" s="33" t="s">
        <v>1</v>
      </c>
      <c r="H35" s="44" t="s">
        <v>49</v>
      </c>
    </row>
    <row r="36" spans="1:8" ht="75.400000000000006" customHeight="1" x14ac:dyDescent="0.45">
      <c r="B36" s="60"/>
      <c r="C36" s="63"/>
      <c r="D36" s="63"/>
      <c r="E36" s="74"/>
      <c r="F36" s="37"/>
      <c r="G36" s="23"/>
      <c r="H36" s="51"/>
    </row>
    <row r="37" spans="1:8" x14ac:dyDescent="0.45">
      <c r="B37" s="13"/>
      <c r="C37" s="13"/>
      <c r="D37" s="13"/>
      <c r="E37" s="14"/>
      <c r="F37" s="37"/>
      <c r="G37" s="23"/>
      <c r="H37" s="1"/>
    </row>
    <row r="38" spans="1:8" x14ac:dyDescent="0.45">
      <c r="B38" s="13"/>
      <c r="C38" s="13"/>
      <c r="D38" s="13"/>
      <c r="E38" s="14"/>
      <c r="F38" s="37"/>
      <c r="G38" s="23"/>
      <c r="H38" s="1"/>
    </row>
    <row r="39" spans="1:8" x14ac:dyDescent="0.45">
      <c r="B39" s="13"/>
      <c r="C39" s="13"/>
      <c r="D39" s="13"/>
      <c r="E39" s="14"/>
      <c r="F39" s="37"/>
      <c r="G39" s="23"/>
      <c r="H39" s="1"/>
    </row>
    <row r="40" spans="1:8" x14ac:dyDescent="0.45">
      <c r="B40" s="15"/>
      <c r="C40" s="15"/>
      <c r="D40" s="15"/>
      <c r="E40" s="1"/>
      <c r="F40" s="38"/>
      <c r="G40" s="23"/>
      <c r="H40" s="1"/>
    </row>
    <row r="41" spans="1:8" x14ac:dyDescent="0.45">
      <c r="B41" s="15"/>
      <c r="C41" s="15"/>
      <c r="D41" s="15"/>
      <c r="E41" s="1"/>
      <c r="F41" s="38"/>
      <c r="G41" s="23"/>
      <c r="H41" s="1"/>
    </row>
    <row r="42" spans="1:8" x14ac:dyDescent="0.45">
      <c r="B42" s="15"/>
      <c r="C42" s="15"/>
      <c r="D42" s="15"/>
      <c r="E42" s="1"/>
      <c r="F42" s="38"/>
      <c r="G42" s="23"/>
      <c r="H42" s="1"/>
    </row>
    <row r="43" spans="1:8" ht="19" thickBot="1" x14ac:dyDescent="0.5">
      <c r="B43" s="15"/>
      <c r="C43" s="15"/>
      <c r="D43" s="15"/>
      <c r="E43" s="1"/>
      <c r="F43" s="38"/>
      <c r="G43" s="23"/>
      <c r="H43" s="1"/>
    </row>
    <row r="44" spans="1:8" ht="19" thickBot="1" x14ac:dyDescent="0.5">
      <c r="F44" s="35">
        <f>SUM(F36:F43)</f>
        <v>0</v>
      </c>
      <c r="G44" s="25">
        <f>SUM(G36:G43)</f>
        <v>0</v>
      </c>
    </row>
    <row r="45" spans="1:8" ht="19" thickBot="1" x14ac:dyDescent="0.5">
      <c r="B45" s="57" t="s">
        <v>11</v>
      </c>
      <c r="C45" s="57"/>
    </row>
    <row r="46" spans="1:8" ht="56" thickBot="1" x14ac:dyDescent="0.5">
      <c r="B46" s="11" t="s">
        <v>0</v>
      </c>
      <c r="C46" s="11" t="s">
        <v>47</v>
      </c>
      <c r="D46" s="11" t="s">
        <v>2</v>
      </c>
      <c r="E46" s="58"/>
      <c r="F46" s="58" t="s">
        <v>9</v>
      </c>
      <c r="G46" s="59" t="s">
        <v>1</v>
      </c>
      <c r="H46" s="44" t="s">
        <v>49</v>
      </c>
    </row>
    <row r="47" spans="1:8" x14ac:dyDescent="0.45">
      <c r="B47" s="62"/>
      <c r="C47" s="63"/>
      <c r="D47" s="64"/>
      <c r="E47" s="14"/>
      <c r="F47" s="37"/>
      <c r="G47" s="23"/>
      <c r="H47" s="51"/>
    </row>
    <row r="48" spans="1:8" x14ac:dyDescent="0.45">
      <c r="B48" s="15"/>
      <c r="C48" s="15"/>
      <c r="D48" s="17"/>
      <c r="E48" s="1"/>
      <c r="F48" s="38"/>
      <c r="G48" s="24"/>
      <c r="H48" s="1"/>
    </row>
    <row r="49" spans="2:8" x14ac:dyDescent="0.45">
      <c r="B49" s="15"/>
      <c r="C49" s="15"/>
      <c r="D49" s="17"/>
      <c r="E49" s="1"/>
      <c r="F49" s="38"/>
      <c r="G49" s="24"/>
      <c r="H49" s="1"/>
    </row>
    <row r="50" spans="2:8" ht="19" thickBot="1" x14ac:dyDescent="0.5">
      <c r="B50" s="15"/>
      <c r="C50" s="15" t="s">
        <v>8</v>
      </c>
      <c r="D50" s="17"/>
      <c r="E50" s="1"/>
      <c r="F50" s="38"/>
      <c r="G50" s="24"/>
      <c r="H50" s="1"/>
    </row>
    <row r="51" spans="2:8" ht="19" thickBot="1" x14ac:dyDescent="0.5">
      <c r="F51" s="35">
        <f>SUM(F47:F50)</f>
        <v>0</v>
      </c>
      <c r="G51" s="34">
        <f>SUM(G47:G50)</f>
        <v>0</v>
      </c>
    </row>
    <row r="52" spans="2:8" ht="19" thickBot="1" x14ac:dyDescent="0.5">
      <c r="B52" s="18"/>
      <c r="C52" s="18" t="s">
        <v>12</v>
      </c>
      <c r="D52" s="19"/>
    </row>
    <row r="53" spans="2:8" ht="21.5" thickBot="1" x14ac:dyDescent="0.55000000000000004">
      <c r="B53" s="20" t="s">
        <v>16</v>
      </c>
      <c r="C53" s="21"/>
      <c r="D53" s="39"/>
      <c r="F53" s="30" t="s">
        <v>3</v>
      </c>
      <c r="G53" s="35">
        <f>F51+F44</f>
        <v>0</v>
      </c>
    </row>
    <row r="54" spans="2:8" ht="114.4" customHeight="1" thickBot="1" x14ac:dyDescent="0.5">
      <c r="B54" s="20" t="s">
        <v>20</v>
      </c>
      <c r="C54" s="21"/>
      <c r="D54" s="39"/>
      <c r="E54" s="26"/>
      <c r="F54" s="49" t="s">
        <v>46</v>
      </c>
      <c r="G54" s="36">
        <f>G30+G44+G51</f>
        <v>0</v>
      </c>
    </row>
    <row r="55" spans="2:8" ht="19.5" thickTop="1" thickBot="1" x14ac:dyDescent="0.5">
      <c r="B55" s="22" t="s">
        <v>21</v>
      </c>
      <c r="C55" s="61"/>
      <c r="D55" s="41"/>
    </row>
    <row r="56" spans="2:8" ht="19" thickBot="1" x14ac:dyDescent="0.5">
      <c r="B56" s="4"/>
      <c r="C56" s="4"/>
      <c r="D56" s="4"/>
    </row>
    <row r="57" spans="2:8" ht="19" thickBot="1" x14ac:dyDescent="0.5">
      <c r="B57" s="18"/>
      <c r="C57" s="18" t="s">
        <v>4</v>
      </c>
      <c r="D57" s="19"/>
    </row>
    <row r="58" spans="2:8" x14ac:dyDescent="0.45">
      <c r="B58" s="20" t="s">
        <v>16</v>
      </c>
      <c r="C58" s="21"/>
      <c r="D58" s="39"/>
    </row>
    <row r="59" spans="2:8" x14ac:dyDescent="0.45">
      <c r="B59" s="20" t="s">
        <v>20</v>
      </c>
      <c r="C59" s="21"/>
      <c r="D59" s="39"/>
    </row>
    <row r="60" spans="2:8" ht="19" thickBot="1" x14ac:dyDescent="0.5">
      <c r="B60" s="22" t="s">
        <v>21</v>
      </c>
      <c r="C60" s="40"/>
      <c r="D60" s="41"/>
    </row>
    <row r="63" spans="2:8" x14ac:dyDescent="0.45">
      <c r="B63" s="3"/>
      <c r="C63" s="3"/>
      <c r="D63" s="42"/>
    </row>
    <row r="64" spans="2:8" x14ac:dyDescent="0.45">
      <c r="B64" s="3"/>
      <c r="C64" s="3"/>
      <c r="D64" s="3"/>
    </row>
    <row r="65" spans="2:4" x14ac:dyDescent="0.45">
      <c r="B65" s="3"/>
      <c r="C65" s="3"/>
      <c r="D65" s="3"/>
    </row>
    <row r="66" spans="2:4" x14ac:dyDescent="0.45">
      <c r="B66" s="3"/>
      <c r="C66" s="3"/>
      <c r="D66" s="3"/>
    </row>
    <row r="67" spans="2:4" x14ac:dyDescent="0.45">
      <c r="B67" s="3"/>
      <c r="C67" s="3"/>
      <c r="D67" s="3"/>
    </row>
  </sheetData>
  <mergeCells count="2">
    <mergeCell ref="D35:E35"/>
    <mergeCell ref="B31:G32"/>
  </mergeCells>
  <hyperlinks>
    <hyperlink ref="C5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1"/>
  <sheetViews>
    <sheetView workbookViewId="0">
      <selection activeCell="AB11" sqref="AB11"/>
    </sheetView>
  </sheetViews>
  <sheetFormatPr defaultRowHeight="14.5" x14ac:dyDescent="0.35"/>
  <cols>
    <col min="2" max="2" width="15.26953125" customWidth="1"/>
    <col min="3" max="20" width="0" hidden="1" customWidth="1"/>
  </cols>
  <sheetData>
    <row r="1" spans="1:28" x14ac:dyDescent="0.35">
      <c r="A1" t="s">
        <v>33</v>
      </c>
    </row>
    <row r="2" spans="1:28" x14ac:dyDescent="0.35">
      <c r="F2" t="s">
        <v>50</v>
      </c>
      <c r="I2" t="s">
        <v>51</v>
      </c>
      <c r="L2" t="s">
        <v>52</v>
      </c>
      <c r="O2" t="s">
        <v>54</v>
      </c>
      <c r="R2" t="s">
        <v>55</v>
      </c>
      <c r="U2" t="s">
        <v>56</v>
      </c>
      <c r="X2" t="s">
        <v>57</v>
      </c>
      <c r="AA2" t="s">
        <v>59</v>
      </c>
    </row>
    <row r="3" spans="1:28" ht="58" x14ac:dyDescent="0.35">
      <c r="A3" t="s">
        <v>27</v>
      </c>
      <c r="B3" t="s">
        <v>35</v>
      </c>
      <c r="C3" s="47" t="s">
        <v>42</v>
      </c>
      <c r="D3" s="47" t="s">
        <v>43</v>
      </c>
      <c r="F3" s="47" t="s">
        <v>42</v>
      </c>
      <c r="G3" s="47" t="s">
        <v>43</v>
      </c>
      <c r="I3" s="47" t="s">
        <v>42</v>
      </c>
      <c r="J3" s="47" t="s">
        <v>43</v>
      </c>
      <c r="L3" s="47" t="s">
        <v>42</v>
      </c>
      <c r="M3" s="47" t="s">
        <v>43</v>
      </c>
      <c r="O3" s="47" t="s">
        <v>42</v>
      </c>
      <c r="P3" s="47" t="s">
        <v>43</v>
      </c>
      <c r="R3" s="47" t="s">
        <v>42</v>
      </c>
      <c r="S3" s="47" t="s">
        <v>43</v>
      </c>
      <c r="U3" s="47" t="s">
        <v>42</v>
      </c>
      <c r="V3" s="47" t="s">
        <v>43</v>
      </c>
      <c r="X3" s="47" t="s">
        <v>42</v>
      </c>
      <c r="Y3" s="47" t="s">
        <v>43</v>
      </c>
      <c r="AA3" s="47" t="s">
        <v>42</v>
      </c>
      <c r="AB3" s="47" t="s">
        <v>43</v>
      </c>
    </row>
    <row r="5" spans="1:28" x14ac:dyDescent="0.35">
      <c r="A5" t="s">
        <v>34</v>
      </c>
      <c r="B5" t="s">
        <v>36</v>
      </c>
      <c r="C5">
        <v>0.13</v>
      </c>
      <c r="D5" s="48">
        <f>C5*20/120</f>
        <v>2.1666666666666667E-2</v>
      </c>
      <c r="F5">
        <v>0.14000000000000001</v>
      </c>
      <c r="G5" s="48">
        <f>F5*20/120</f>
        <v>2.3333333333333334E-2</v>
      </c>
      <c r="I5">
        <v>0.15</v>
      </c>
      <c r="J5" s="48">
        <f>I5*20/120</f>
        <v>2.5000000000000001E-2</v>
      </c>
      <c r="L5">
        <v>0.14000000000000001</v>
      </c>
      <c r="M5" s="48">
        <f>L5*20/120</f>
        <v>2.3333333333333334E-2</v>
      </c>
      <c r="O5">
        <v>0.13</v>
      </c>
      <c r="P5" s="48">
        <f>O5*20/120</f>
        <v>2.1666666666666667E-2</v>
      </c>
      <c r="R5">
        <v>0.13</v>
      </c>
      <c r="S5" s="48">
        <f>R5*20/120</f>
        <v>2.1666666666666667E-2</v>
      </c>
      <c r="U5">
        <v>0.13</v>
      </c>
      <c r="V5" s="48">
        <f>U5*20/120</f>
        <v>2.1666666666666667E-2</v>
      </c>
      <c r="X5">
        <v>0.14000000000000001</v>
      </c>
      <c r="Y5" s="48">
        <f>X5*20/120</f>
        <v>2.3333333333333334E-2</v>
      </c>
      <c r="AA5">
        <v>0.13</v>
      </c>
      <c r="AB5" s="48">
        <f>AA5*20/120</f>
        <v>2.1666666666666667E-2</v>
      </c>
    </row>
    <row r="6" spans="1:28" x14ac:dyDescent="0.35">
      <c r="A6" t="s">
        <v>34</v>
      </c>
      <c r="B6" t="s">
        <v>37</v>
      </c>
      <c r="C6">
        <v>0.15</v>
      </c>
      <c r="D6" s="48">
        <f t="shared" ref="D6:D10" si="0">C6*20/120</f>
        <v>2.5000000000000001E-2</v>
      </c>
      <c r="F6">
        <v>0.17</v>
      </c>
      <c r="G6" s="48">
        <f t="shared" ref="G6:G10" si="1">F6*20/120</f>
        <v>2.8333333333333335E-2</v>
      </c>
      <c r="I6">
        <v>0.18</v>
      </c>
      <c r="J6" s="48">
        <f t="shared" ref="J6:J10" si="2">I6*20/120</f>
        <v>2.9999999999999995E-2</v>
      </c>
      <c r="L6">
        <v>0.17</v>
      </c>
      <c r="M6" s="48">
        <f t="shared" ref="M6:M11" si="3">L6*20/120</f>
        <v>2.8333333333333335E-2</v>
      </c>
      <c r="O6">
        <v>0.15</v>
      </c>
      <c r="P6" s="48">
        <f t="shared" ref="P6:P11" si="4">O6*20/120</f>
        <v>2.5000000000000001E-2</v>
      </c>
      <c r="R6">
        <v>0.15</v>
      </c>
      <c r="S6" s="48">
        <f t="shared" ref="S6:S11" si="5">R6*20/120</f>
        <v>2.5000000000000001E-2</v>
      </c>
      <c r="U6">
        <v>0.16</v>
      </c>
      <c r="V6" s="48">
        <f t="shared" ref="V6:V11" si="6">U6*20/120</f>
        <v>2.6666666666666668E-2</v>
      </c>
      <c r="X6">
        <v>0.16</v>
      </c>
      <c r="Y6" s="48">
        <f t="shared" ref="Y6:Y11" si="7">X6*20/120</f>
        <v>2.6666666666666668E-2</v>
      </c>
      <c r="AA6">
        <v>0.15</v>
      </c>
      <c r="AB6" s="48">
        <f t="shared" ref="AB6:AB11" si="8">AA6*20/120</f>
        <v>2.5000000000000001E-2</v>
      </c>
    </row>
    <row r="7" spans="1:28" x14ac:dyDescent="0.35">
      <c r="A7" t="s">
        <v>34</v>
      </c>
      <c r="B7" t="s">
        <v>38</v>
      </c>
      <c r="C7">
        <v>0.22</v>
      </c>
      <c r="D7" s="48">
        <f t="shared" si="0"/>
        <v>3.6666666666666667E-2</v>
      </c>
      <c r="F7">
        <v>0.25</v>
      </c>
      <c r="G7" s="48">
        <f t="shared" si="1"/>
        <v>4.1666666666666664E-2</v>
      </c>
      <c r="I7">
        <v>0.27</v>
      </c>
      <c r="J7" s="48">
        <f t="shared" si="2"/>
        <v>4.5000000000000005E-2</v>
      </c>
      <c r="L7">
        <v>0.26</v>
      </c>
      <c r="M7" s="48">
        <f t="shared" si="3"/>
        <v>4.3333333333333335E-2</v>
      </c>
      <c r="O7">
        <v>0.23</v>
      </c>
      <c r="P7" s="48">
        <f t="shared" si="4"/>
        <v>3.8333333333333337E-2</v>
      </c>
      <c r="R7">
        <v>0.23</v>
      </c>
      <c r="S7" s="48">
        <f t="shared" si="5"/>
        <v>3.8333333333333337E-2</v>
      </c>
      <c r="U7">
        <v>0.25</v>
      </c>
      <c r="V7" s="48">
        <f t="shared" si="6"/>
        <v>4.1666666666666664E-2</v>
      </c>
      <c r="X7">
        <v>0.26</v>
      </c>
      <c r="Y7" s="48">
        <f t="shared" si="7"/>
        <v>4.3333333333333335E-2</v>
      </c>
      <c r="AA7">
        <v>0.24</v>
      </c>
      <c r="AB7" s="48">
        <f t="shared" si="8"/>
        <v>0.04</v>
      </c>
    </row>
    <row r="8" spans="1:28" x14ac:dyDescent="0.35">
      <c r="A8" t="s">
        <v>39</v>
      </c>
      <c r="B8" t="s">
        <v>40</v>
      </c>
      <c r="C8">
        <v>0.11</v>
      </c>
      <c r="D8" s="48">
        <f t="shared" si="0"/>
        <v>1.8333333333333333E-2</v>
      </c>
      <c r="F8">
        <v>0.13</v>
      </c>
      <c r="G8" s="48">
        <f t="shared" si="1"/>
        <v>2.1666666666666667E-2</v>
      </c>
      <c r="I8">
        <v>0.14000000000000001</v>
      </c>
      <c r="J8" s="48">
        <f t="shared" si="2"/>
        <v>2.3333333333333334E-2</v>
      </c>
      <c r="L8">
        <v>0.14000000000000001</v>
      </c>
      <c r="M8" s="48">
        <f t="shared" si="3"/>
        <v>2.3333333333333334E-2</v>
      </c>
      <c r="O8">
        <v>0.13</v>
      </c>
      <c r="P8" s="48">
        <f t="shared" si="4"/>
        <v>2.1666666666666667E-2</v>
      </c>
      <c r="R8">
        <v>0.12</v>
      </c>
      <c r="S8" s="48">
        <f t="shared" si="5"/>
        <v>0.02</v>
      </c>
      <c r="U8">
        <v>0.12</v>
      </c>
      <c r="V8" s="48">
        <f t="shared" si="6"/>
        <v>0.02</v>
      </c>
      <c r="X8">
        <v>0.13</v>
      </c>
      <c r="Y8" s="48">
        <f t="shared" si="7"/>
        <v>2.1666666666666667E-2</v>
      </c>
      <c r="AA8">
        <v>0.12</v>
      </c>
      <c r="AB8" s="48">
        <f t="shared" si="8"/>
        <v>0.02</v>
      </c>
    </row>
    <row r="9" spans="1:28" x14ac:dyDescent="0.35">
      <c r="A9" t="s">
        <v>39</v>
      </c>
      <c r="B9" t="s">
        <v>41</v>
      </c>
      <c r="C9">
        <v>0.13</v>
      </c>
      <c r="D9" s="48">
        <f t="shared" si="0"/>
        <v>2.1666666666666667E-2</v>
      </c>
      <c r="F9">
        <v>0.16</v>
      </c>
      <c r="G9" s="48">
        <f t="shared" si="1"/>
        <v>2.6666666666666668E-2</v>
      </c>
      <c r="I9">
        <v>0.17</v>
      </c>
      <c r="J9" s="48">
        <f t="shared" si="2"/>
        <v>2.8333333333333335E-2</v>
      </c>
      <c r="L9">
        <v>0.17</v>
      </c>
      <c r="M9" s="48">
        <f t="shared" si="3"/>
        <v>2.8333333333333335E-2</v>
      </c>
      <c r="O9">
        <v>0.15</v>
      </c>
      <c r="P9" s="48">
        <f t="shared" si="4"/>
        <v>2.5000000000000001E-2</v>
      </c>
      <c r="R9">
        <v>0.14000000000000001</v>
      </c>
      <c r="S9" s="48">
        <f t="shared" si="5"/>
        <v>2.3333333333333334E-2</v>
      </c>
      <c r="U9">
        <v>0.14000000000000001</v>
      </c>
      <c r="V9" s="48">
        <f t="shared" si="6"/>
        <v>2.3333333333333334E-2</v>
      </c>
      <c r="X9">
        <v>0.15</v>
      </c>
      <c r="Y9" s="48">
        <f t="shared" si="7"/>
        <v>2.5000000000000001E-2</v>
      </c>
      <c r="AA9">
        <v>0.14000000000000001</v>
      </c>
      <c r="AB9" s="48">
        <f t="shared" si="8"/>
        <v>2.3333333333333334E-2</v>
      </c>
    </row>
    <row r="10" spans="1:28" x14ac:dyDescent="0.35">
      <c r="A10" t="s">
        <v>39</v>
      </c>
      <c r="B10" t="s">
        <v>38</v>
      </c>
      <c r="C10">
        <v>0.16</v>
      </c>
      <c r="D10" s="48">
        <f t="shared" si="0"/>
        <v>2.6666666666666668E-2</v>
      </c>
      <c r="F10">
        <v>0.19</v>
      </c>
      <c r="G10" s="48">
        <f t="shared" si="1"/>
        <v>3.1666666666666662E-2</v>
      </c>
      <c r="I10">
        <v>0.22</v>
      </c>
      <c r="J10" s="48">
        <f t="shared" si="2"/>
        <v>3.6666666666666667E-2</v>
      </c>
      <c r="L10">
        <v>0.22</v>
      </c>
      <c r="M10" s="48">
        <f t="shared" si="3"/>
        <v>3.6666666666666667E-2</v>
      </c>
      <c r="O10">
        <v>0.2</v>
      </c>
      <c r="P10" s="48">
        <f t="shared" si="4"/>
        <v>3.3333333333333333E-2</v>
      </c>
      <c r="R10">
        <v>0.18</v>
      </c>
      <c r="S10" s="48">
        <f t="shared" si="5"/>
        <v>2.9999999999999995E-2</v>
      </c>
      <c r="U10">
        <v>0.19</v>
      </c>
      <c r="V10" s="48">
        <f t="shared" si="6"/>
        <v>3.1666666666666662E-2</v>
      </c>
      <c r="X10">
        <v>0.2</v>
      </c>
      <c r="Y10" s="48">
        <f t="shared" si="7"/>
        <v>3.3333333333333333E-2</v>
      </c>
      <c r="AA10">
        <v>0.19</v>
      </c>
      <c r="AB10" s="48">
        <f t="shared" si="8"/>
        <v>3.1666666666666662E-2</v>
      </c>
    </row>
    <row r="11" spans="1:28" x14ac:dyDescent="0.35">
      <c r="A11" t="s">
        <v>53</v>
      </c>
      <c r="L11">
        <v>0.08</v>
      </c>
      <c r="M11" s="48">
        <f t="shared" si="3"/>
        <v>1.3333333333333334E-2</v>
      </c>
      <c r="O11">
        <v>0.09</v>
      </c>
      <c r="P11" s="48">
        <f t="shared" si="4"/>
        <v>1.4999999999999998E-2</v>
      </c>
      <c r="R11">
        <v>0.09</v>
      </c>
      <c r="S11" s="48">
        <f t="shared" si="5"/>
        <v>1.4999999999999998E-2</v>
      </c>
      <c r="U11">
        <v>0.1</v>
      </c>
      <c r="V11" s="48">
        <f t="shared" si="6"/>
        <v>1.6666666666666666E-2</v>
      </c>
      <c r="X11">
        <v>0.09</v>
      </c>
      <c r="Y11" s="48">
        <f t="shared" si="7"/>
        <v>1.4999999999999998E-2</v>
      </c>
      <c r="AA11">
        <v>0.09</v>
      </c>
      <c r="AB11" s="48">
        <f t="shared" si="8"/>
        <v>1.4999999999999998E-2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47414F69464A479BAAE31CBCEA0336" ma:contentTypeVersion="12" ma:contentTypeDescription="Create a new document." ma:contentTypeScope="" ma:versionID="1b803fcae79c4dcc8bfa033faad70a6d">
  <xsd:schema xmlns:xsd="http://www.w3.org/2001/XMLSchema" xmlns:xs="http://www.w3.org/2001/XMLSchema" xmlns:p="http://schemas.microsoft.com/office/2006/metadata/properties" xmlns:ns3="700ebc24-d88a-43b3-a103-b865c26b7fb4" xmlns:ns4="b0254b53-cce9-4c3c-8bf1-3eefaa6be349" targetNamespace="http://schemas.microsoft.com/office/2006/metadata/properties" ma:root="true" ma:fieldsID="501a6a4a4347b77c503137bcedfbb313" ns3:_="" ns4:_="">
    <xsd:import namespace="700ebc24-d88a-43b3-a103-b865c26b7fb4"/>
    <xsd:import namespace="b0254b53-cce9-4c3c-8bf1-3eefaa6be3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ebc24-d88a-43b3-a103-b865c26b7f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5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54b53-cce9-4c3c-8bf1-3eefaa6be34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00ebc24-d88a-43b3-a103-b865c26b7fb4" xsi:nil="true"/>
  </documentManagement>
</p:properties>
</file>

<file path=customXml/itemProps1.xml><?xml version="1.0" encoding="utf-8"?>
<ds:datastoreItem xmlns:ds="http://schemas.openxmlformats.org/officeDocument/2006/customXml" ds:itemID="{8CF90735-4C08-4522-9F2F-7F3000BF07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0ebc24-d88a-43b3-a103-b865c26b7fb4"/>
    <ds:schemaRef ds:uri="b0254b53-cce9-4c3c-8bf1-3eefaa6be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EA8F3D-BF98-41B8-B213-E27B9E837C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A5CC4B-2D4D-4E58-A4F8-49AFFEC9291F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700ebc24-d88a-43b3-a103-b865c26b7fb4"/>
    <ds:schemaRef ds:uri="http://schemas.microsoft.com/office/2006/documentManagement/types"/>
    <ds:schemaRef ds:uri="http://schemas.microsoft.com/office/infopath/2007/PartnerControls"/>
    <ds:schemaRef ds:uri="b0254b53-cce9-4c3c-8bf1-3eefaa6be34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 Template</vt:lpstr>
      <vt:lpstr>VAT element of mileage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Brook</dc:creator>
  <cp:lastModifiedBy>Matthew Smith</cp:lastModifiedBy>
  <cp:lastPrinted>2021-12-07T11:03:46Z</cp:lastPrinted>
  <dcterms:created xsi:type="dcterms:W3CDTF">2013-04-16T11:33:48Z</dcterms:created>
  <dcterms:modified xsi:type="dcterms:W3CDTF">2024-04-02T09:49:17Z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0x010100E847414F69464A479BAAE31CBCEA0336</vt:lpwstr>
  </property>
</Properties>
</file>